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20" windowWidth="15195" windowHeight="8700" activeTab="1"/>
  </bookViews>
  <sheets>
    <sheet name="Invoice" sheetId="1" r:id="rId1"/>
    <sheet name="Raises" sheetId="2" r:id="rId2"/>
  </sheets>
  <calcPr calcId="144525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5" i="1"/>
  <c r="A2" i="2" l="1"/>
  <c r="G5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</calcChain>
</file>

<file path=xl/sharedStrings.xml><?xml version="1.0" encoding="utf-8"?>
<sst xmlns="http://schemas.openxmlformats.org/spreadsheetml/2006/main" count="118" uniqueCount="88">
  <si>
    <t>Total</t>
  </si>
  <si>
    <t>Brown</t>
  </si>
  <si>
    <t>Company</t>
  </si>
  <si>
    <t>Status</t>
  </si>
  <si>
    <t>Qtr 1</t>
  </si>
  <si>
    <t>Qtr 2</t>
  </si>
  <si>
    <t>Qtr 3</t>
  </si>
  <si>
    <t>Qtr 4</t>
  </si>
  <si>
    <t>Average</t>
  </si>
  <si>
    <t>Discount</t>
  </si>
  <si>
    <t>SportsCity</t>
  </si>
  <si>
    <t>Athlete's Dream</t>
  </si>
  <si>
    <t>Sports Emporium</t>
  </si>
  <si>
    <t>SportsWorld</t>
  </si>
  <si>
    <t>Tennis Joint</t>
  </si>
  <si>
    <t>Athlete's World</t>
  </si>
  <si>
    <t>Sportsman's Den</t>
  </si>
  <si>
    <t>World of Sports</t>
  </si>
  <si>
    <t>Specialty Sports</t>
  </si>
  <si>
    <t>ID</t>
  </si>
  <si>
    <t>Last Name</t>
  </si>
  <si>
    <t>First Name</t>
  </si>
  <si>
    <t>Hire Date</t>
  </si>
  <si>
    <t>Department</t>
  </si>
  <si>
    <t>Salary</t>
  </si>
  <si>
    <t>Trimbach</t>
  </si>
  <si>
    <t>Doug</t>
  </si>
  <si>
    <t>Production</t>
  </si>
  <si>
    <t>Parker</t>
  </si>
  <si>
    <t>Paul</t>
  </si>
  <si>
    <t>Roy</t>
  </si>
  <si>
    <t>Audrey</t>
  </si>
  <si>
    <t>Sticklebaugh</t>
  </si>
  <si>
    <t>Wendy</t>
  </si>
  <si>
    <t>Fredericks</t>
  </si>
  <si>
    <t>Miller</t>
  </si>
  <si>
    <t>Weinstein</t>
  </si>
  <si>
    <t>Perry</t>
  </si>
  <si>
    <t>Sales</t>
  </si>
  <si>
    <t>Messick</t>
  </si>
  <si>
    <t>Steve</t>
  </si>
  <si>
    <t>Johnson</t>
  </si>
  <si>
    <t>Jon</t>
  </si>
  <si>
    <t>Administration</t>
  </si>
  <si>
    <t>Killough</t>
  </si>
  <si>
    <t>Frank</t>
  </si>
  <si>
    <t>Baker</t>
  </si>
  <si>
    <t>Amy</t>
  </si>
  <si>
    <t>Christine</t>
  </si>
  <si>
    <t>Adelheim</t>
  </si>
  <si>
    <t>John</t>
  </si>
  <si>
    <t>Feldgus</t>
  </si>
  <si>
    <t>Ernest</t>
  </si>
  <si>
    <t>Deibler</t>
  </si>
  <si>
    <t>Karl</t>
  </si>
  <si>
    <t>Development</t>
  </si>
  <si>
    <t>Caracio</t>
  </si>
  <si>
    <t>Terry</t>
  </si>
  <si>
    <t>Abramas</t>
  </si>
  <si>
    <t>Alice</t>
  </si>
  <si>
    <t>Wang</t>
  </si>
  <si>
    <t>Will</t>
  </si>
  <si>
    <t>Carpenter</t>
  </si>
  <si>
    <t>Davis</t>
  </si>
  <si>
    <t>Henry</t>
  </si>
  <si>
    <t>Faraco</t>
  </si>
  <si>
    <t>Janice</t>
  </si>
  <si>
    <t>Deal</t>
  </si>
  <si>
    <t>Laura</t>
  </si>
  <si>
    <t>Edwards</t>
  </si>
  <si>
    <t>Susan</t>
  </si>
  <si>
    <t>Alexander</t>
  </si>
  <si>
    <t>Fimbel</t>
  </si>
  <si>
    <t>Josephine</t>
  </si>
  <si>
    <t>Albrecht</t>
  </si>
  <si>
    <t>Horst</t>
  </si>
  <si>
    <t>Bachman</t>
  </si>
  <si>
    <t>Vance</t>
  </si>
  <si>
    <t>Eastburn</t>
  </si>
  <si>
    <t>George</t>
  </si>
  <si>
    <t>Fred</t>
  </si>
  <si>
    <t>Callaghan</t>
  </si>
  <si>
    <t>Ronald</t>
  </si>
  <si>
    <t>SolveIT</t>
  </si>
  <si>
    <t>Customer Orders</t>
  </si>
  <si>
    <t>Shipping</t>
  </si>
  <si>
    <t>New Salary</t>
  </si>
  <si>
    <t>New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</si>
</sst>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_);_(* \(#,##0\);_(* &quot;-&quot;??_);_(@_)"/>
    <numFmt numFmtId="165" formatCode="0.0%"/>
    <numFmt numFmtId="166" formatCode="0000"/>
    <numFmt numFmtId="167" formatCode="_-&quot;£&quot;* #,##0_-;\-&quot;£&quot;* #,##0_-;_-&quot;£&quot;* &quot;-&quot;??_-;_-@_-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1" applyNumberFormat="1"/>
    <xf numFmtId="164" fontId="0" fillId="0" borderId="0" xfId="0" applyNumberFormat="1"/>
    <xf numFmtId="165" fontId="1" fillId="0" borderId="0" xfId="2" applyNumberFormat="1" applyAlignment="1">
      <alignment horizontal="center"/>
    </xf>
    <xf numFmtId="0" fontId="3" fillId="0" borderId="1" xfId="0" applyFont="1" applyBorder="1" applyAlignment="1">
      <alignment horizontal="center"/>
    </xf>
    <xf numFmtId="166" fontId="0" fillId="0" borderId="0" xfId="0" applyNumberFormat="1"/>
    <xf numFmtId="14" fontId="0" fillId="0" borderId="0" xfId="0" applyNumberFormat="1"/>
    <xf numFmtId="167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2" name="Rectangle 1"/>
        <xdr:cNvSpPr/>
      </xdr:nvSpPr>
      <xdr:spPr>
        <a:xfrm>
          <a:off x="1038225" y="2667000"/>
          <a:ext cx="7886700" cy="404812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 the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Invoice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worksheet you need a formula to calculate shipping costs. Insert a module in the VBE that allows shipping to be 14% of the customer’s spend (14% of the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Total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G5). The recommended first line of code should read: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Function shipping(total)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this function in cell I5. The first answer should read 9,618.14. Copy this formula through the rest of column I.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Create another function that calculates Percent Discount. This is calculated from the average sales figure in column H.</a:t>
          </a: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Average = Discount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 – 10,000 =  0%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10,001 – 15,000 = 1%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15,001 – 20,000 = 3.5%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20,000+ = 8%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 is recommended the code should start: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Function discount(cust_average)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this function in J5 and copy this down the rest of column J. As you complete the discounts, column K (New Total) should reflect the reduced amount. The formula for this is already completed for you.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Go to the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Raises</a:t>
          </a:r>
          <a:r>
            <a:rPr lang="en-GB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worksheet.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2" name="Rectangle 1"/>
        <xdr:cNvSpPr/>
      </xdr:nvSpPr>
      <xdr:spPr>
        <a:xfrm>
          <a:off x="7239000" y="895350"/>
          <a:ext cx="3114675" cy="437197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going to write a function that calculates the employee raise based on both the Hire Date and Salary. Switch back to the VBE.</a:t>
          </a:r>
        </a:p>
        <a:p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formula for calculating the new salary is: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New salary = current salary + (amount of years service * 150).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(Hint: the word </a:t>
          </a:r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when used in VBA code, represents today’s date)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Because the function requires two arguments, you will need something like this: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Function raise(salary,hire_date)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the function in H5 and fill down the New Salary column. </a:t>
          </a:r>
          <a:endParaRPr lang="en-GB">
            <a:effectLst/>
          </a:endParaRPr>
        </a:p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3"/>
  <sheetViews>
    <sheetView workbookViewId="0"/>
  </sheetViews>
  <sheetFormatPr defaultRowHeight="12.75" x14ac:dyDescent="0.2"/>
  <cols>
    <col min="1" max="1" width="15.5703125" customWidth="1"/>
    <col min="2" max="10" width="11" customWidth="1"/>
    <col min="11" max="11" width="10.140625" bestFit="1" customWidth="1"/>
  </cols>
  <sheetData>
    <row r="1" spans="1:11" ht="26.25" x14ac:dyDescent="0.4">
      <c r="A1" s="13" t="s">
        <v>83</v>
      </c>
    </row>
    <row r="2" spans="1:11" ht="18" x14ac:dyDescent="0.25">
      <c r="A2" s="14" t="s">
        <v>84</v>
      </c>
    </row>
    <row r="3" spans="1:11" x14ac:dyDescent="0.2">
      <c r="A3" s="1"/>
      <c r="B3" s="1"/>
      <c r="I3" s="2"/>
      <c r="J3" s="2"/>
    </row>
    <row r="4" spans="1:11" x14ac:dyDescent="0.2">
      <c r="A4" s="1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0</v>
      </c>
      <c r="H4" s="3" t="s">
        <v>8</v>
      </c>
      <c r="I4" s="2" t="s">
        <v>85</v>
      </c>
      <c r="J4" s="2" t="s">
        <v>9</v>
      </c>
      <c r="K4" s="3" t="s">
        <v>87</v>
      </c>
    </row>
    <row r="5" spans="1:11" x14ac:dyDescent="0.2">
      <c r="A5" s="4" t="s">
        <v>10</v>
      </c>
      <c r="B5" s="5">
        <v>2</v>
      </c>
      <c r="C5" s="6">
        <v>15568</v>
      </c>
      <c r="D5" s="6">
        <v>16523</v>
      </c>
      <c r="E5" s="6">
        <v>17658</v>
      </c>
      <c r="F5" s="6">
        <v>18952</v>
      </c>
      <c r="G5" s="6">
        <f t="shared" ref="G5:G13" si="0">SUM(C5:F5)</f>
        <v>68701</v>
      </c>
      <c r="H5" s="7">
        <f t="shared" ref="H5:H13" si="1">AVERAGE(C5:F5)</f>
        <v>17175.25</v>
      </c>
      <c r="I5" s="5"/>
      <c r="J5" s="8"/>
      <c r="K5" s="7">
        <f>G5+I5-J5</f>
        <v>68701</v>
      </c>
    </row>
    <row r="6" spans="1:11" x14ac:dyDescent="0.2">
      <c r="A6" s="4" t="s">
        <v>11</v>
      </c>
      <c r="B6" s="5">
        <v>3</v>
      </c>
      <c r="C6" s="6">
        <v>21356</v>
      </c>
      <c r="D6" s="6">
        <v>22547</v>
      </c>
      <c r="E6" s="6">
        <v>24598</v>
      </c>
      <c r="F6" s="6">
        <v>23691</v>
      </c>
      <c r="G6" s="6">
        <f t="shared" si="0"/>
        <v>92192</v>
      </c>
      <c r="H6" s="7">
        <f t="shared" si="1"/>
        <v>23048</v>
      </c>
      <c r="I6" s="5"/>
      <c r="J6" s="8"/>
      <c r="K6" s="7">
        <f t="shared" ref="K6:K13" si="2">G6+I6-J6</f>
        <v>92192</v>
      </c>
    </row>
    <row r="7" spans="1:11" x14ac:dyDescent="0.2">
      <c r="A7" s="4" t="s">
        <v>12</v>
      </c>
      <c r="B7" s="5">
        <v>1</v>
      </c>
      <c r="C7" s="6">
        <v>22571</v>
      </c>
      <c r="D7" s="6">
        <v>23681</v>
      </c>
      <c r="E7" s="6">
        <v>22698</v>
      </c>
      <c r="F7" s="6">
        <v>24995</v>
      </c>
      <c r="G7" s="6">
        <f t="shared" si="0"/>
        <v>93945</v>
      </c>
      <c r="H7" s="7">
        <f t="shared" si="1"/>
        <v>23486.25</v>
      </c>
      <c r="I7" s="5"/>
      <c r="J7" s="8"/>
      <c r="K7" s="7">
        <f t="shared" si="2"/>
        <v>93945</v>
      </c>
    </row>
    <row r="8" spans="1:11" x14ac:dyDescent="0.2">
      <c r="A8" s="4" t="s">
        <v>13</v>
      </c>
      <c r="B8" s="5">
        <v>4</v>
      </c>
      <c r="C8" s="6">
        <v>14568</v>
      </c>
      <c r="D8" s="6">
        <v>15423</v>
      </c>
      <c r="E8" s="6">
        <v>16532</v>
      </c>
      <c r="F8" s="6">
        <v>15248</v>
      </c>
      <c r="G8" s="6">
        <f t="shared" si="0"/>
        <v>61771</v>
      </c>
      <c r="H8" s="7">
        <f t="shared" si="1"/>
        <v>15442.75</v>
      </c>
      <c r="I8" s="5"/>
      <c r="J8" s="8"/>
      <c r="K8" s="7">
        <f t="shared" si="2"/>
        <v>61771</v>
      </c>
    </row>
    <row r="9" spans="1:11" x14ac:dyDescent="0.2">
      <c r="A9" s="4" t="s">
        <v>14</v>
      </c>
      <c r="B9" s="5">
        <v>3</v>
      </c>
      <c r="C9" s="6">
        <v>10652</v>
      </c>
      <c r="D9" s="6">
        <v>9865</v>
      </c>
      <c r="E9" s="6">
        <v>10156</v>
      </c>
      <c r="F9" s="6">
        <v>11564</v>
      </c>
      <c r="G9" s="6">
        <f t="shared" si="0"/>
        <v>42237</v>
      </c>
      <c r="H9" s="7">
        <f t="shared" si="1"/>
        <v>10559.25</v>
      </c>
      <c r="I9" s="5"/>
      <c r="J9" s="8"/>
      <c r="K9" s="7">
        <f t="shared" si="2"/>
        <v>42237</v>
      </c>
    </row>
    <row r="10" spans="1:11" x14ac:dyDescent="0.2">
      <c r="A10" s="4" t="s">
        <v>15</v>
      </c>
      <c r="B10" s="5">
        <v>2</v>
      </c>
      <c r="C10" s="6">
        <v>20364</v>
      </c>
      <c r="D10" s="6">
        <v>18596</v>
      </c>
      <c r="E10" s="6">
        <v>19532</v>
      </c>
      <c r="F10" s="6">
        <v>20348</v>
      </c>
      <c r="G10" s="6">
        <f t="shared" si="0"/>
        <v>78840</v>
      </c>
      <c r="H10" s="7">
        <f t="shared" si="1"/>
        <v>19710</v>
      </c>
      <c r="I10" s="5"/>
      <c r="J10" s="8"/>
      <c r="K10" s="7">
        <f t="shared" si="2"/>
        <v>78840</v>
      </c>
    </row>
    <row r="11" spans="1:11" x14ac:dyDescent="0.2">
      <c r="A11" s="4" t="s">
        <v>16</v>
      </c>
      <c r="B11" s="5">
        <v>1</v>
      </c>
      <c r="C11" s="6">
        <v>21457</v>
      </c>
      <c r="D11" s="6">
        <v>20567</v>
      </c>
      <c r="E11" s="6">
        <v>22365</v>
      </c>
      <c r="F11" s="6">
        <v>22056</v>
      </c>
      <c r="G11" s="6">
        <f t="shared" si="0"/>
        <v>86445</v>
      </c>
      <c r="H11" s="7">
        <f t="shared" si="1"/>
        <v>21611.25</v>
      </c>
      <c r="I11" s="5"/>
      <c r="J11" s="8"/>
      <c r="K11" s="7">
        <f t="shared" si="2"/>
        <v>86445</v>
      </c>
    </row>
    <row r="12" spans="1:11" x14ac:dyDescent="0.2">
      <c r="A12" s="4" t="s">
        <v>17</v>
      </c>
      <c r="B12" s="5">
        <v>3</v>
      </c>
      <c r="C12" s="6">
        <v>8563</v>
      </c>
      <c r="D12" s="6">
        <v>7546</v>
      </c>
      <c r="E12" s="6">
        <v>7678</v>
      </c>
      <c r="F12" s="6">
        <v>9711</v>
      </c>
      <c r="G12" s="6">
        <f t="shared" si="0"/>
        <v>33498</v>
      </c>
      <c r="H12" s="7">
        <f t="shared" si="1"/>
        <v>8374.5</v>
      </c>
      <c r="I12" s="5"/>
      <c r="J12" s="8"/>
      <c r="K12" s="7">
        <f t="shared" si="2"/>
        <v>33498</v>
      </c>
    </row>
    <row r="13" spans="1:11" x14ac:dyDescent="0.2">
      <c r="A13" s="4" t="s">
        <v>18</v>
      </c>
      <c r="B13" s="5">
        <v>4</v>
      </c>
      <c r="C13" s="6">
        <v>18745</v>
      </c>
      <c r="D13" s="6">
        <v>19865</v>
      </c>
      <c r="E13" s="6">
        <v>20361</v>
      </c>
      <c r="F13" s="6">
        <v>20455</v>
      </c>
      <c r="G13" s="6">
        <f t="shared" si="0"/>
        <v>79426</v>
      </c>
      <c r="H13" s="7">
        <f t="shared" si="1"/>
        <v>19856.5</v>
      </c>
      <c r="I13" s="5"/>
      <c r="J13" s="8"/>
      <c r="K13" s="7">
        <f t="shared" si="2"/>
        <v>79426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3"/>
  <sheetViews>
    <sheetView tabSelected="1" workbookViewId="0">
      <selection activeCell="H11" sqref="H11"/>
    </sheetView>
  </sheetViews>
  <sheetFormatPr defaultRowHeight="12.75" x14ac:dyDescent="0.2"/>
  <cols>
    <col min="1" max="8" width="12.42578125" customWidth="1"/>
    <col min="10" max="10" width="10.140625" bestFit="1" customWidth="1"/>
  </cols>
  <sheetData>
    <row r="1" spans="1:10" ht="26.25" x14ac:dyDescent="0.4">
      <c r="A1" s="13" t="s">
        <v>83</v>
      </c>
    </row>
    <row r="2" spans="1:10" ht="18" x14ac:dyDescent="0.25">
      <c r="A2" s="14" t="str">
        <f ca="1">YEAR(NOW())&amp;" HR Raise Report"</f>
        <v>2012 HR Raise Report</v>
      </c>
    </row>
    <row r="4" spans="1:10" ht="13.5" thickBot="1" x14ac:dyDescent="0.25">
      <c r="A4" s="9" t="s">
        <v>19</v>
      </c>
      <c r="B4" s="9" t="s">
        <v>20</v>
      </c>
      <c r="C4" s="9" t="s">
        <v>21</v>
      </c>
      <c r="D4" s="9" t="s">
        <v>22</v>
      </c>
      <c r="E4" s="9" t="s">
        <v>23</v>
      </c>
      <c r="F4" s="9" t="s">
        <v>3</v>
      </c>
      <c r="G4" s="9" t="s">
        <v>24</v>
      </c>
      <c r="H4" s="9" t="s">
        <v>86</v>
      </c>
      <c r="J4" s="11"/>
    </row>
    <row r="5" spans="1:10" x14ac:dyDescent="0.2">
      <c r="A5" s="10">
        <v>1</v>
      </c>
      <c r="B5" t="s">
        <v>25</v>
      </c>
      <c r="C5" t="s">
        <v>26</v>
      </c>
      <c r="D5" s="11">
        <v>25166</v>
      </c>
      <c r="E5" t="s">
        <v>27</v>
      </c>
      <c r="F5">
        <v>2</v>
      </c>
      <c r="G5" s="12">
        <v>16000</v>
      </c>
      <c r="J5" s="15"/>
    </row>
    <row r="6" spans="1:10" x14ac:dyDescent="0.2">
      <c r="A6" s="10">
        <v>2</v>
      </c>
      <c r="B6" t="s">
        <v>28</v>
      </c>
      <c r="C6" t="s">
        <v>29</v>
      </c>
      <c r="D6" s="11">
        <v>36931</v>
      </c>
      <c r="E6" t="s">
        <v>27</v>
      </c>
      <c r="F6">
        <v>2</v>
      </c>
      <c r="G6" s="12">
        <v>48000</v>
      </c>
      <c r="J6" s="15"/>
    </row>
    <row r="7" spans="1:10" x14ac:dyDescent="0.2">
      <c r="A7" s="10">
        <v>3</v>
      </c>
      <c r="B7" t="s">
        <v>30</v>
      </c>
      <c r="C7" t="s">
        <v>31</v>
      </c>
      <c r="D7" s="11">
        <v>26893</v>
      </c>
      <c r="E7" t="s">
        <v>27</v>
      </c>
      <c r="F7">
        <v>2</v>
      </c>
      <c r="G7" s="12">
        <v>21000</v>
      </c>
      <c r="J7" s="15"/>
    </row>
    <row r="8" spans="1:10" x14ac:dyDescent="0.2">
      <c r="A8" s="10">
        <v>4</v>
      </c>
      <c r="B8" t="s">
        <v>32</v>
      </c>
      <c r="C8" t="s">
        <v>33</v>
      </c>
      <c r="D8" s="11">
        <v>28665</v>
      </c>
      <c r="E8" t="s">
        <v>27</v>
      </c>
      <c r="F8">
        <v>3</v>
      </c>
      <c r="G8" s="12">
        <v>32000</v>
      </c>
      <c r="J8" s="12"/>
    </row>
    <row r="9" spans="1:10" x14ac:dyDescent="0.2">
      <c r="A9" s="10">
        <v>5</v>
      </c>
      <c r="B9" t="s">
        <v>34</v>
      </c>
      <c r="C9" t="s">
        <v>35</v>
      </c>
      <c r="D9" s="11">
        <v>28768</v>
      </c>
      <c r="E9" t="s">
        <v>27</v>
      </c>
      <c r="F9">
        <v>3</v>
      </c>
      <c r="G9" s="12">
        <v>40000</v>
      </c>
    </row>
    <row r="10" spans="1:10" x14ac:dyDescent="0.2">
      <c r="A10" s="10">
        <v>6</v>
      </c>
      <c r="B10" t="s">
        <v>36</v>
      </c>
      <c r="C10" t="s">
        <v>37</v>
      </c>
      <c r="D10" s="11">
        <v>29829</v>
      </c>
      <c r="E10" t="s">
        <v>38</v>
      </c>
      <c r="F10">
        <v>3</v>
      </c>
      <c r="G10" s="12">
        <v>32000</v>
      </c>
    </row>
    <row r="11" spans="1:10" x14ac:dyDescent="0.2">
      <c r="A11" s="10">
        <v>7</v>
      </c>
      <c r="B11" t="s">
        <v>39</v>
      </c>
      <c r="C11" t="s">
        <v>40</v>
      </c>
      <c r="D11" s="11">
        <v>29959</v>
      </c>
      <c r="E11" t="s">
        <v>27</v>
      </c>
      <c r="F11">
        <v>3</v>
      </c>
      <c r="G11" s="12">
        <v>28000</v>
      </c>
    </row>
    <row r="12" spans="1:10" x14ac:dyDescent="0.2">
      <c r="A12" s="10">
        <v>8</v>
      </c>
      <c r="B12" t="s">
        <v>41</v>
      </c>
      <c r="C12" t="s">
        <v>42</v>
      </c>
      <c r="D12" s="11">
        <v>37988</v>
      </c>
      <c r="E12" t="s">
        <v>43</v>
      </c>
      <c r="F12">
        <v>3</v>
      </c>
      <c r="G12" s="12">
        <v>25000</v>
      </c>
    </row>
    <row r="13" spans="1:10" x14ac:dyDescent="0.2">
      <c r="A13" s="10">
        <v>9</v>
      </c>
      <c r="B13" t="s">
        <v>44</v>
      </c>
      <c r="C13" t="s">
        <v>45</v>
      </c>
      <c r="D13" s="11">
        <v>38080</v>
      </c>
      <c r="E13" t="s">
        <v>38</v>
      </c>
      <c r="F13">
        <v>7</v>
      </c>
      <c r="G13" s="12">
        <v>45000</v>
      </c>
    </row>
    <row r="14" spans="1:10" x14ac:dyDescent="0.2">
      <c r="A14" s="10">
        <v>10</v>
      </c>
      <c r="B14" t="s">
        <v>46</v>
      </c>
      <c r="C14" t="s">
        <v>47</v>
      </c>
      <c r="D14" s="11">
        <v>31541</v>
      </c>
      <c r="E14" t="s">
        <v>27</v>
      </c>
      <c r="F14">
        <v>4</v>
      </c>
      <c r="G14" s="12">
        <v>19000</v>
      </c>
    </row>
    <row r="15" spans="1:10" x14ac:dyDescent="0.2">
      <c r="A15" s="10">
        <v>11</v>
      </c>
      <c r="B15" t="s">
        <v>46</v>
      </c>
      <c r="C15" t="s">
        <v>48</v>
      </c>
      <c r="D15" s="11">
        <v>32352</v>
      </c>
      <c r="E15" t="s">
        <v>43</v>
      </c>
      <c r="F15">
        <v>4</v>
      </c>
      <c r="G15" s="12">
        <v>22000</v>
      </c>
    </row>
    <row r="16" spans="1:10" x14ac:dyDescent="0.2">
      <c r="A16" s="10">
        <v>12</v>
      </c>
      <c r="B16" t="s">
        <v>49</v>
      </c>
      <c r="C16" t="s">
        <v>50</v>
      </c>
      <c r="D16" s="11">
        <v>32465</v>
      </c>
      <c r="E16" t="s">
        <v>43</v>
      </c>
      <c r="F16">
        <v>2</v>
      </c>
      <c r="G16" s="12">
        <v>23000</v>
      </c>
    </row>
    <row r="17" spans="1:7" x14ac:dyDescent="0.2">
      <c r="A17" s="10">
        <v>13</v>
      </c>
      <c r="B17" t="s">
        <v>51</v>
      </c>
      <c r="C17" t="s">
        <v>52</v>
      </c>
      <c r="D17" s="11">
        <v>32833</v>
      </c>
      <c r="E17" t="s">
        <v>38</v>
      </c>
      <c r="F17">
        <v>2</v>
      </c>
      <c r="G17" s="12">
        <v>24000</v>
      </c>
    </row>
    <row r="18" spans="1:7" x14ac:dyDescent="0.2">
      <c r="A18" s="10">
        <v>14</v>
      </c>
      <c r="B18" t="s">
        <v>53</v>
      </c>
      <c r="C18" t="s">
        <v>54</v>
      </c>
      <c r="D18" s="11">
        <v>33138</v>
      </c>
      <c r="E18" t="s">
        <v>55</v>
      </c>
      <c r="F18">
        <v>2</v>
      </c>
      <c r="G18" s="12">
        <v>24000</v>
      </c>
    </row>
    <row r="19" spans="1:7" x14ac:dyDescent="0.2">
      <c r="A19" s="10">
        <v>15</v>
      </c>
      <c r="B19" t="s">
        <v>56</v>
      </c>
      <c r="C19" t="s">
        <v>57</v>
      </c>
      <c r="D19" s="11">
        <v>33709</v>
      </c>
      <c r="E19" t="s">
        <v>38</v>
      </c>
      <c r="F19">
        <v>2</v>
      </c>
      <c r="G19" s="12">
        <v>33000</v>
      </c>
    </row>
    <row r="20" spans="1:7" x14ac:dyDescent="0.2">
      <c r="A20" s="10">
        <v>16</v>
      </c>
      <c r="B20" t="s">
        <v>58</v>
      </c>
      <c r="C20" t="s">
        <v>59</v>
      </c>
      <c r="D20" s="11">
        <v>33938</v>
      </c>
      <c r="E20" t="s">
        <v>38</v>
      </c>
      <c r="F20">
        <v>2</v>
      </c>
      <c r="G20" s="12">
        <v>27000</v>
      </c>
    </row>
    <row r="21" spans="1:7" x14ac:dyDescent="0.2">
      <c r="A21" s="10">
        <v>17</v>
      </c>
      <c r="B21" t="s">
        <v>60</v>
      </c>
      <c r="C21" t="s">
        <v>61</v>
      </c>
      <c r="D21" s="11">
        <v>39153</v>
      </c>
      <c r="E21" t="s">
        <v>27</v>
      </c>
      <c r="F21">
        <v>4</v>
      </c>
      <c r="G21" s="12">
        <v>22000</v>
      </c>
    </row>
    <row r="22" spans="1:7" x14ac:dyDescent="0.2">
      <c r="A22" s="10">
        <v>18</v>
      </c>
      <c r="B22" t="s">
        <v>62</v>
      </c>
      <c r="C22" t="s">
        <v>50</v>
      </c>
      <c r="D22" s="11">
        <v>34116</v>
      </c>
      <c r="E22" t="s">
        <v>38</v>
      </c>
      <c r="F22">
        <v>2</v>
      </c>
      <c r="G22" s="12">
        <v>32000</v>
      </c>
    </row>
    <row r="23" spans="1:7" x14ac:dyDescent="0.2">
      <c r="A23" s="10">
        <v>19</v>
      </c>
      <c r="B23" t="s">
        <v>63</v>
      </c>
      <c r="C23" t="s">
        <v>64</v>
      </c>
      <c r="D23" s="11">
        <v>34214</v>
      </c>
      <c r="E23" t="s">
        <v>27</v>
      </c>
      <c r="F23">
        <v>2</v>
      </c>
      <c r="G23" s="12">
        <v>28000</v>
      </c>
    </row>
    <row r="24" spans="1:7" x14ac:dyDescent="0.2">
      <c r="A24" s="10">
        <v>20</v>
      </c>
      <c r="B24" t="s">
        <v>65</v>
      </c>
      <c r="C24" t="s">
        <v>66</v>
      </c>
      <c r="D24" s="11">
        <v>34325</v>
      </c>
      <c r="E24" t="s">
        <v>38</v>
      </c>
      <c r="F24">
        <v>2</v>
      </c>
      <c r="G24" s="12">
        <v>29000</v>
      </c>
    </row>
    <row r="25" spans="1:7" x14ac:dyDescent="0.2">
      <c r="A25" s="10">
        <v>21</v>
      </c>
      <c r="B25" t="s">
        <v>67</v>
      </c>
      <c r="C25" t="s">
        <v>68</v>
      </c>
      <c r="D25" s="11">
        <v>34836</v>
      </c>
      <c r="E25" t="s">
        <v>27</v>
      </c>
      <c r="F25">
        <v>2</v>
      </c>
      <c r="G25" s="12">
        <v>30000</v>
      </c>
    </row>
    <row r="26" spans="1:7" x14ac:dyDescent="0.2">
      <c r="A26" s="10">
        <v>22</v>
      </c>
      <c r="B26" t="s">
        <v>69</v>
      </c>
      <c r="C26" t="s">
        <v>70</v>
      </c>
      <c r="D26" s="11">
        <v>38777</v>
      </c>
      <c r="E26" t="s">
        <v>38</v>
      </c>
      <c r="F26">
        <v>2</v>
      </c>
      <c r="G26" s="12">
        <v>35000</v>
      </c>
    </row>
    <row r="27" spans="1:7" x14ac:dyDescent="0.2">
      <c r="A27" s="10">
        <v>23</v>
      </c>
      <c r="B27" t="s">
        <v>1</v>
      </c>
      <c r="C27" t="s">
        <v>71</v>
      </c>
      <c r="D27" s="11">
        <v>35226</v>
      </c>
      <c r="E27" t="s">
        <v>38</v>
      </c>
      <c r="F27">
        <v>4</v>
      </c>
      <c r="G27" s="12">
        <v>30000</v>
      </c>
    </row>
    <row r="28" spans="1:7" x14ac:dyDescent="0.2">
      <c r="A28" s="10">
        <v>24</v>
      </c>
      <c r="B28" t="s">
        <v>72</v>
      </c>
      <c r="C28" t="s">
        <v>73</v>
      </c>
      <c r="D28" s="11">
        <v>38635</v>
      </c>
      <c r="E28" t="s">
        <v>27</v>
      </c>
      <c r="F28">
        <v>2</v>
      </c>
      <c r="G28" s="12">
        <v>40000</v>
      </c>
    </row>
    <row r="29" spans="1:7" x14ac:dyDescent="0.2">
      <c r="A29" s="10">
        <v>25</v>
      </c>
      <c r="B29" t="s">
        <v>74</v>
      </c>
      <c r="C29" t="s">
        <v>75</v>
      </c>
      <c r="D29" s="11">
        <v>35755</v>
      </c>
      <c r="E29" t="s">
        <v>27</v>
      </c>
      <c r="F29">
        <v>2</v>
      </c>
      <c r="G29" s="12">
        <v>27500</v>
      </c>
    </row>
    <row r="30" spans="1:7" x14ac:dyDescent="0.2">
      <c r="A30" s="10">
        <v>26</v>
      </c>
      <c r="B30" t="s">
        <v>76</v>
      </c>
      <c r="C30" t="s">
        <v>77</v>
      </c>
      <c r="D30" s="11">
        <v>35779</v>
      </c>
      <c r="E30" t="s">
        <v>55</v>
      </c>
      <c r="F30">
        <v>7</v>
      </c>
      <c r="G30" s="12">
        <v>45000</v>
      </c>
    </row>
    <row r="31" spans="1:7" x14ac:dyDescent="0.2">
      <c r="A31" s="10">
        <v>27</v>
      </c>
      <c r="B31" t="s">
        <v>78</v>
      </c>
      <c r="C31" t="s">
        <v>79</v>
      </c>
      <c r="D31" s="11">
        <v>35963</v>
      </c>
      <c r="E31" t="s">
        <v>43</v>
      </c>
      <c r="F31">
        <v>3</v>
      </c>
      <c r="G31" s="12">
        <v>50000</v>
      </c>
    </row>
    <row r="32" spans="1:7" x14ac:dyDescent="0.2">
      <c r="A32" s="10">
        <v>28</v>
      </c>
      <c r="B32" t="s">
        <v>69</v>
      </c>
      <c r="C32" t="s">
        <v>80</v>
      </c>
      <c r="D32" s="11">
        <v>37520</v>
      </c>
      <c r="E32" t="s">
        <v>38</v>
      </c>
      <c r="F32">
        <v>4</v>
      </c>
      <c r="G32" s="12">
        <v>35000</v>
      </c>
    </row>
    <row r="33" spans="1:7" x14ac:dyDescent="0.2">
      <c r="A33" s="10">
        <v>29</v>
      </c>
      <c r="B33" t="s">
        <v>81</v>
      </c>
      <c r="C33" t="s">
        <v>82</v>
      </c>
      <c r="D33" s="11">
        <v>36060</v>
      </c>
      <c r="E33" t="s">
        <v>55</v>
      </c>
      <c r="F33">
        <v>2</v>
      </c>
      <c r="G33" s="12">
        <v>62000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</vt:lpstr>
      <vt:lpstr>Raises</vt:lpstr>
    </vt:vector>
  </TitlesOfParts>
  <Company>Essex LEA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Hughes</dc:creator>
  <cp:lastModifiedBy>Training9</cp:lastModifiedBy>
  <dcterms:created xsi:type="dcterms:W3CDTF">2007-03-12T20:39:17Z</dcterms:created>
  <dcterms:modified xsi:type="dcterms:W3CDTF">2012-12-12T09:14:16Z</dcterms:modified>
</cp:coreProperties>
</file>